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hi\Downloads\先修\"/>
    </mc:Choice>
  </mc:AlternateContent>
  <xr:revisionPtr revIDLastSave="0" documentId="13_ncr:1_{C6916496-FDCF-4BE4-8E06-15FED7FC3C3C}" xr6:coauthVersionLast="47" xr6:coauthVersionMax="47" xr10:uidLastSave="{00000000-0000-0000-0000-000000000000}"/>
  <bookViews>
    <workbookView xWindow="-108" yWindow="-108" windowWidth="23256" windowHeight="12576" activeTab="8" xr2:uid="{5542E7B4-EDB4-42BD-BD0A-2C6DBCC3CD9D}"/>
  </bookViews>
  <sheets>
    <sheet name="加總" sheetId="1" r:id="rId1"/>
    <sheet name="平均" sheetId="2" r:id="rId2"/>
    <sheet name="平均(排除0)" sheetId="8" r:id="rId3"/>
    <sheet name="標準差" sheetId="9" r:id="rId4"/>
    <sheet name="排序" sheetId="7" r:id="rId5"/>
    <sheet name="計數" sheetId="3" r:id="rId6"/>
    <sheet name="排名" sheetId="4" r:id="rId7"/>
    <sheet name="參照" sheetId="5" r:id="rId8"/>
    <sheet name="顯示" sheetId="6" r:id="rId9"/>
    <sheet name="工作表1" sheetId="10" r:id="rId10"/>
    <sheet name="工作表2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5" l="1"/>
  <c r="N2" i="6" a="1"/>
  <c r="N2" i="6" s="1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2" i="6"/>
  <c r="M22" i="8" l="1"/>
  <c r="G22" i="9"/>
  <c r="N2" i="4"/>
  <c r="M3" i="4" l="1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" i="4"/>
  <c r="M2" i="1"/>
  <c r="B22" i="3"/>
  <c r="L22" i="8"/>
  <c r="G2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<sst xmlns="http://schemas.openxmlformats.org/spreadsheetml/2006/main" count="1222" uniqueCount="53">
  <si>
    <t>顯示</t>
    <phoneticPr fontId="1" type="noConversion"/>
  </si>
  <si>
    <t>姓名</t>
    <phoneticPr fontId="1" type="noConversion"/>
  </si>
  <si>
    <t>A</t>
  </si>
  <si>
    <t>B</t>
  </si>
  <si>
    <t>C</t>
  </si>
  <si>
    <t>TW1</t>
    <phoneticPr fontId="1" type="noConversion"/>
  </si>
  <si>
    <t>TW2</t>
  </si>
  <si>
    <t>TW3</t>
  </si>
  <si>
    <t>TW4</t>
  </si>
  <si>
    <t>TW5</t>
  </si>
  <si>
    <t>TW6</t>
  </si>
  <si>
    <t>TW7</t>
  </si>
  <si>
    <t>TW8</t>
  </si>
  <si>
    <t>TW9</t>
  </si>
  <si>
    <t>TW10</t>
  </si>
  <si>
    <t>TW11</t>
  </si>
  <si>
    <t>TW12</t>
  </si>
  <si>
    <t>TW13</t>
  </si>
  <si>
    <t>TW14</t>
  </si>
  <si>
    <t>TW15</t>
  </si>
  <si>
    <t>TW16</t>
  </si>
  <si>
    <t>TW17</t>
  </si>
  <si>
    <t>TW18</t>
  </si>
  <si>
    <t>TW19</t>
  </si>
  <si>
    <t>TW20</t>
  </si>
  <si>
    <t>國標</t>
    <phoneticPr fontId="1" type="noConversion"/>
  </si>
  <si>
    <t>數標</t>
    <phoneticPr fontId="1" type="noConversion"/>
  </si>
  <si>
    <t>英標</t>
    <phoneticPr fontId="1" type="noConversion"/>
  </si>
  <si>
    <t>社標</t>
    <phoneticPr fontId="1" type="noConversion"/>
  </si>
  <si>
    <t>自標</t>
    <phoneticPr fontId="1" type="noConversion"/>
  </si>
  <si>
    <t>B+</t>
  </si>
  <si>
    <t>B++</t>
  </si>
  <si>
    <t>A+</t>
  </si>
  <si>
    <t>A++</t>
  </si>
  <si>
    <t>國等</t>
  </si>
  <si>
    <t>社等</t>
  </si>
  <si>
    <t>自等</t>
  </si>
  <si>
    <t>作文</t>
    <phoneticPr fontId="1" type="noConversion"/>
  </si>
  <si>
    <t>數等</t>
    <phoneticPr fontId="1" type="noConversion"/>
  </si>
  <si>
    <t>英等</t>
    <phoneticPr fontId="1" type="noConversion"/>
  </si>
  <si>
    <t>總和</t>
    <phoneticPr fontId="1" type="noConversion"/>
  </si>
  <si>
    <t>平均</t>
    <phoneticPr fontId="1" type="noConversion"/>
  </si>
  <si>
    <t>平均(排除0)</t>
  </si>
  <si>
    <t>標準差</t>
    <phoneticPr fontId="1" type="noConversion"/>
  </si>
  <si>
    <t>A++數</t>
    <phoneticPr fontId="1" type="noConversion"/>
  </si>
  <si>
    <t>排名</t>
    <phoneticPr fontId="1" type="noConversion"/>
  </si>
  <si>
    <t>分數</t>
    <phoneticPr fontId="1" type="noConversion"/>
  </si>
  <si>
    <t>分數1</t>
    <phoneticPr fontId="1" type="noConversion"/>
  </si>
  <si>
    <t>分數2</t>
    <phoneticPr fontId="1" type="noConversion"/>
  </si>
  <si>
    <t>等第</t>
    <phoneticPr fontId="1" type="noConversion"/>
  </si>
  <si>
    <t>A</t>
    <phoneticPr fontId="1" type="noConversion"/>
  </si>
  <si>
    <t>B</t>
    <phoneticPr fontId="1" type="noConversion"/>
  </si>
  <si>
    <t>TW2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</si>
</sst>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/>
  </cellStyleXfs>
  <cellXfs count="3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一般" xfId="0" builtinId="0"/>
    <cellStyle name="一般 2" xfId="3" xr:uid="{5FEA9769-A748-4B4C-8334-5938548B7F43}"/>
    <cellStyle name="一般 3" xfId="1" xr:uid="{68B887B0-EC8C-4C07-ACD0-ADF781A79E21}"/>
    <cellStyle name="一般 8" xfId="2" xr:uid="{321E7E0A-163C-405F-842A-3BA0DD7E8D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CE3E2-6ACF-441C-80DD-B05CEAE590C0}">
  <dimension ref="A1:M22"/>
  <sheetViews>
    <sheetView workbookViewId="0">
      <selection activeCell="G1" sqref="A1:G4"/>
    </sheetView>
  </sheetViews>
  <sheetFormatPr defaultRowHeight="16.2" x14ac:dyDescent="0.3"/>
  <cols>
    <col min="13" max="13" width="8.88671875" style="2"/>
  </cols>
  <sheetData>
    <row r="1" spans="1:13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  <c r="M1" s="2" t="s">
        <v>40</v>
      </c>
    </row>
    <row r="2" spans="1:13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  <c r="M2" s="2">
        <f>SUM(G2:K2)</f>
        <v>23</v>
      </c>
    </row>
    <row r="3" spans="1:13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</row>
    <row r="4" spans="1:13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</row>
    <row r="5" spans="1:13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</row>
    <row r="6" spans="1:13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</row>
    <row r="7" spans="1:13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</row>
    <row r="8" spans="1:13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</row>
    <row r="9" spans="1:13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</row>
    <row r="10" spans="1:13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</row>
    <row r="11" spans="1:13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</row>
    <row r="12" spans="1:13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</row>
    <row r="13" spans="1:13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</row>
    <row r="14" spans="1:13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</row>
    <row r="15" spans="1:13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</row>
    <row r="16" spans="1:13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</row>
    <row r="17" spans="1:12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</row>
    <row r="18" spans="1:12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</row>
    <row r="19" spans="1:12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</row>
    <row r="20" spans="1:12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</row>
    <row r="21" spans="1:12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</row>
    <row r="22" spans="1:12" x14ac:dyDescent="0.3">
      <c r="A22" s="2"/>
      <c r="B22" s="2"/>
      <c r="C22" s="2"/>
      <c r="D22" s="2"/>
      <c r="E22" s="2"/>
      <c r="F22" s="1"/>
      <c r="G22" s="2"/>
      <c r="H22" s="2"/>
      <c r="I22" s="2"/>
      <c r="J22" s="2"/>
      <c r="K22" s="2"/>
      <c r="L22" s="2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80ED-88C2-4D98-95F9-D505CC9FFFEA}">
  <dimension ref="A1:F4"/>
  <sheetViews>
    <sheetView workbookViewId="0">
      <selection activeCell="I6" sqref="I6"/>
    </sheetView>
  </sheetViews>
  <sheetFormatPr defaultRowHeight="16.2" x14ac:dyDescent="0.3"/>
  <cols>
    <col min="5" max="6" width="8.88671875" style="2"/>
  </cols>
  <sheetData>
    <row r="1" spans="1:6" x14ac:dyDescent="0.3">
      <c r="A1" s="2" t="s">
        <v>1</v>
      </c>
      <c r="B1" s="2" t="s">
        <v>49</v>
      </c>
      <c r="C1" s="2" t="s">
        <v>46</v>
      </c>
      <c r="E1" s="2" t="s">
        <v>1</v>
      </c>
      <c r="F1" s="2" t="s">
        <v>46</v>
      </c>
    </row>
    <row r="2" spans="1:6" x14ac:dyDescent="0.3">
      <c r="A2" s="2" t="s">
        <v>5</v>
      </c>
      <c r="B2" s="2" t="s">
        <v>50</v>
      </c>
      <c r="C2" s="2">
        <v>5</v>
      </c>
      <c r="E2" s="2" t="s">
        <v>52</v>
      </c>
    </row>
    <row r="3" spans="1:6" x14ac:dyDescent="0.3">
      <c r="A3" s="2" t="s">
        <v>6</v>
      </c>
      <c r="B3" s="2" t="s">
        <v>51</v>
      </c>
      <c r="C3" s="2">
        <v>3</v>
      </c>
    </row>
    <row r="4" spans="1:6" x14ac:dyDescent="0.3">
      <c r="A4" s="2" t="s">
        <v>7</v>
      </c>
      <c r="B4" s="2" t="s">
        <v>50</v>
      </c>
      <c r="C4" s="2">
        <v>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B89D-5DD8-40A9-8F4B-C9DE23DB74FF}">
  <dimension ref="A1:C4"/>
  <sheetViews>
    <sheetView workbookViewId="0">
      <selection activeCell="L12" sqref="L12"/>
    </sheetView>
  </sheetViews>
  <sheetFormatPr defaultRowHeight="16.2" x14ac:dyDescent="0.3"/>
  <cols>
    <col min="3" max="3" width="8.88671875" style="2"/>
  </cols>
  <sheetData>
    <row r="1" spans="1:3" x14ac:dyDescent="0.3">
      <c r="A1" s="2" t="s">
        <v>1</v>
      </c>
      <c r="B1" s="2" t="s">
        <v>47</v>
      </c>
      <c r="C1" s="2" t="s">
        <v>48</v>
      </c>
    </row>
    <row r="2" spans="1:3" x14ac:dyDescent="0.3">
      <c r="A2" s="2" t="s">
        <v>5</v>
      </c>
      <c r="B2" s="2">
        <v>10</v>
      </c>
      <c r="C2" s="2">
        <v>10</v>
      </c>
    </row>
    <row r="3" spans="1:3" x14ac:dyDescent="0.3">
      <c r="A3" s="2" t="s">
        <v>6</v>
      </c>
      <c r="B3" s="2">
        <v>10</v>
      </c>
      <c r="C3" s="2">
        <v>9</v>
      </c>
    </row>
    <row r="4" spans="1:3" x14ac:dyDescent="0.3">
      <c r="A4" s="2" t="s">
        <v>7</v>
      </c>
      <c r="B4" s="2">
        <v>9</v>
      </c>
      <c r="C4" s="2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B7C8-92F3-4975-BA47-5BDC9CC8FCEA}">
  <dimension ref="A1:L22"/>
  <sheetViews>
    <sheetView workbookViewId="0">
      <selection activeCell="G22" sqref="G22"/>
    </sheetView>
  </sheetViews>
  <sheetFormatPr defaultRowHeight="16.2" x14ac:dyDescent="0.3"/>
  <sheetData>
    <row r="1" spans="1:12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</row>
    <row r="2" spans="1:12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</row>
    <row r="3" spans="1:12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</row>
    <row r="4" spans="1:12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</row>
    <row r="5" spans="1:12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</row>
    <row r="6" spans="1:12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</row>
    <row r="7" spans="1:12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</row>
    <row r="8" spans="1:12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</row>
    <row r="9" spans="1:12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</row>
    <row r="10" spans="1:12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</row>
    <row r="11" spans="1:12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</row>
    <row r="12" spans="1:12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</row>
    <row r="13" spans="1:12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</row>
    <row r="14" spans="1:12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</row>
    <row r="15" spans="1:12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</row>
    <row r="16" spans="1:12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</row>
    <row r="17" spans="1:12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</row>
    <row r="18" spans="1:12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</row>
    <row r="19" spans="1:12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</row>
    <row r="20" spans="1:12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</row>
    <row r="21" spans="1:12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</row>
    <row r="22" spans="1:12" x14ac:dyDescent="0.3">
      <c r="A22" s="2"/>
      <c r="B22" s="2"/>
      <c r="C22" s="2"/>
      <c r="D22" s="2"/>
      <c r="E22" s="2"/>
      <c r="F22" s="2" t="s">
        <v>41</v>
      </c>
      <c r="G22" s="2">
        <f>AVERAGE(G2:G21)</f>
        <v>5.55</v>
      </c>
      <c r="H22" s="2"/>
      <c r="I22" s="2"/>
      <c r="J22" s="2"/>
      <c r="K22" s="2"/>
      <c r="L22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4BCF-DEA4-474D-A587-92AE0BE2F8FA}">
  <dimension ref="A1:N22"/>
  <sheetViews>
    <sheetView workbookViewId="0">
      <selection activeCell="R10" sqref="R10"/>
    </sheetView>
  </sheetViews>
  <sheetFormatPr defaultRowHeight="16.2" x14ac:dyDescent="0.3"/>
  <cols>
    <col min="11" max="14" width="8.88671875" style="2"/>
  </cols>
  <sheetData>
    <row r="1" spans="1:13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  <c r="M1" s="2" t="s">
        <v>37</v>
      </c>
    </row>
    <row r="2" spans="1:13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  <c r="M2" s="2">
        <v>6</v>
      </c>
    </row>
    <row r="3" spans="1:13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  <c r="M3" s="2">
        <v>5</v>
      </c>
    </row>
    <row r="4" spans="1:13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  <c r="M4" s="2">
        <v>4</v>
      </c>
    </row>
    <row r="5" spans="1:13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  <c r="M5" s="2">
        <v>3</v>
      </c>
    </row>
    <row r="6" spans="1:13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  <c r="M6" s="2">
        <v>2</v>
      </c>
    </row>
    <row r="7" spans="1:13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  <c r="M7" s="2">
        <v>1</v>
      </c>
    </row>
    <row r="8" spans="1:13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  <c r="M8" s="2">
        <v>0</v>
      </c>
    </row>
    <row r="9" spans="1:13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  <c r="M9" s="2">
        <v>6</v>
      </c>
    </row>
    <row r="10" spans="1:13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  <c r="M10" s="2">
        <v>5</v>
      </c>
    </row>
    <row r="11" spans="1:13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  <c r="M11" s="2">
        <v>4</v>
      </c>
    </row>
    <row r="12" spans="1:13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  <c r="M12" s="2">
        <v>3</v>
      </c>
    </row>
    <row r="13" spans="1:13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  <c r="M13" s="2">
        <v>2</v>
      </c>
    </row>
    <row r="14" spans="1:13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  <c r="M14" s="2">
        <v>1</v>
      </c>
    </row>
    <row r="15" spans="1:13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  <c r="M15" s="2">
        <v>0</v>
      </c>
    </row>
    <row r="16" spans="1:13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  <c r="M16" s="2">
        <v>6</v>
      </c>
    </row>
    <row r="17" spans="1:14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  <c r="M17" s="2">
        <v>5</v>
      </c>
    </row>
    <row r="18" spans="1:14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  <c r="M18" s="2">
        <v>4</v>
      </c>
    </row>
    <row r="19" spans="1:14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  <c r="M19" s="2">
        <v>3</v>
      </c>
    </row>
    <row r="20" spans="1:14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  <c r="M20" s="2">
        <v>2</v>
      </c>
    </row>
    <row r="21" spans="1:14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  <c r="M21" s="2">
        <v>1</v>
      </c>
    </row>
    <row r="22" spans="1:14" x14ac:dyDescent="0.3">
      <c r="F22" s="1"/>
      <c r="K22" s="1" t="s">
        <v>41</v>
      </c>
      <c r="L22" s="2">
        <f>AVERAGE(L2:L21)</f>
        <v>3.15</v>
      </c>
      <c r="M22" s="2">
        <f>AVERAGEIF(L2:L21,"&gt;0")</f>
        <v>3.5</v>
      </c>
      <c r="N22" s="2" t="s">
        <v>42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E43E-DABC-49DF-B90B-05136C8B938C}">
  <dimension ref="A1:L22"/>
  <sheetViews>
    <sheetView workbookViewId="0">
      <selection activeCell="G23" sqref="G23"/>
    </sheetView>
  </sheetViews>
  <sheetFormatPr defaultRowHeight="16.2" x14ac:dyDescent="0.3"/>
  <sheetData>
    <row r="1" spans="1:12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</row>
    <row r="2" spans="1:12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</row>
    <row r="3" spans="1:12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</row>
    <row r="4" spans="1:12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</row>
    <row r="5" spans="1:12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</row>
    <row r="6" spans="1:12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</row>
    <row r="7" spans="1:12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</row>
    <row r="8" spans="1:12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</row>
    <row r="9" spans="1:12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</row>
    <row r="10" spans="1:12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</row>
    <row r="11" spans="1:12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</row>
    <row r="12" spans="1:12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</row>
    <row r="13" spans="1:12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</row>
    <row r="14" spans="1:12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</row>
    <row r="15" spans="1:12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</row>
    <row r="16" spans="1:12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</row>
    <row r="17" spans="1:12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</row>
    <row r="18" spans="1:12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</row>
    <row r="19" spans="1:12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</row>
    <row r="20" spans="1:12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</row>
    <row r="21" spans="1:12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</row>
    <row r="22" spans="1:12" x14ac:dyDescent="0.3">
      <c r="F22" s="1" t="s">
        <v>43</v>
      </c>
      <c r="G22">
        <f>STDEV(G2:G21)</f>
        <v>1.0990426455975708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F450-2A43-4A3E-BFB5-AA0E94F6CEC6}">
  <dimension ref="A1:L21"/>
  <sheetViews>
    <sheetView workbookViewId="0">
      <selection activeCell="N10" sqref="N10"/>
    </sheetView>
  </sheetViews>
  <sheetFormatPr defaultRowHeight="16.2" x14ac:dyDescent="0.3"/>
  <sheetData>
    <row r="1" spans="1:12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</row>
    <row r="2" spans="1:12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</row>
    <row r="3" spans="1:12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</row>
    <row r="4" spans="1:12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</row>
    <row r="5" spans="1:12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</row>
    <row r="6" spans="1:12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</row>
    <row r="7" spans="1:12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</row>
    <row r="8" spans="1:12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</row>
    <row r="9" spans="1:12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</row>
    <row r="10" spans="1:12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</row>
    <row r="11" spans="1:12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</row>
    <row r="12" spans="1:12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</row>
    <row r="13" spans="1:12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</row>
    <row r="14" spans="1:12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</row>
    <row r="15" spans="1:12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</row>
    <row r="16" spans="1:12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</row>
    <row r="17" spans="1:12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</row>
    <row r="18" spans="1:12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</row>
    <row r="19" spans="1:12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</row>
    <row r="20" spans="1:12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</row>
    <row r="21" spans="1:12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FBD1-B0A3-4655-976D-6E5107266F05}">
  <dimension ref="A1:L22"/>
  <sheetViews>
    <sheetView workbookViewId="0">
      <selection activeCell="P9" sqref="P9"/>
    </sheetView>
  </sheetViews>
  <sheetFormatPr defaultRowHeight="16.2" x14ac:dyDescent="0.3"/>
  <cols>
    <col min="2" max="2" width="8.88671875" style="2"/>
  </cols>
  <sheetData>
    <row r="1" spans="1:12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</row>
    <row r="2" spans="1:12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</row>
    <row r="3" spans="1:12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</row>
    <row r="4" spans="1:12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</row>
    <row r="5" spans="1:12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</row>
    <row r="6" spans="1:12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</row>
    <row r="7" spans="1:12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</row>
    <row r="8" spans="1:12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</row>
    <row r="9" spans="1:12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</row>
    <row r="10" spans="1:12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</row>
    <row r="11" spans="1:12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</row>
    <row r="12" spans="1:12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</row>
    <row r="13" spans="1:12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</row>
    <row r="14" spans="1:12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</row>
    <row r="15" spans="1:12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</row>
    <row r="16" spans="1:12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</row>
    <row r="17" spans="1:12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</row>
    <row r="18" spans="1:12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</row>
    <row r="19" spans="1:12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</row>
    <row r="20" spans="1:12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</row>
    <row r="21" spans="1:12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</row>
    <row r="22" spans="1:12" x14ac:dyDescent="0.3">
      <c r="A22" s="2" t="s">
        <v>44</v>
      </c>
      <c r="B22" s="2">
        <f>COUNTIF(B2:B21,"A++")</f>
        <v>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D97A-DF30-44B1-BB00-80DBB61CC2B5}">
  <dimension ref="A1:N21"/>
  <sheetViews>
    <sheetView workbookViewId="0">
      <selection activeCell="Q10" sqref="Q10"/>
    </sheetView>
  </sheetViews>
  <sheetFormatPr defaultRowHeight="16.2" x14ac:dyDescent="0.3"/>
  <cols>
    <col min="13" max="14" width="8.88671875" style="2"/>
  </cols>
  <sheetData>
    <row r="1" spans="1:14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  <c r="M1" s="2" t="s">
        <v>40</v>
      </c>
      <c r="N1" s="2" t="s">
        <v>45</v>
      </c>
    </row>
    <row r="2" spans="1:14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  <c r="M2" s="2">
        <f>SUM(G2:K2)</f>
        <v>23</v>
      </c>
      <c r="N2" s="2">
        <f>RANK(M2,M2:M21)</f>
        <v>10</v>
      </c>
    </row>
    <row r="3" spans="1:14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  <c r="M3" s="2">
        <f t="shared" ref="M3:M21" si="0">SUM(G3:K3)</f>
        <v>15</v>
      </c>
    </row>
    <row r="4" spans="1:14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  <c r="M4" s="2">
        <f t="shared" si="0"/>
        <v>18</v>
      </c>
    </row>
    <row r="5" spans="1:14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  <c r="M5" s="2">
        <f t="shared" si="0"/>
        <v>26</v>
      </c>
    </row>
    <row r="6" spans="1:14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  <c r="M6" s="2">
        <f t="shared" si="0"/>
        <v>21</v>
      </c>
    </row>
    <row r="7" spans="1:14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  <c r="M7" s="2">
        <f t="shared" si="0"/>
        <v>20</v>
      </c>
    </row>
    <row r="8" spans="1:14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  <c r="M8" s="2">
        <f t="shared" si="0"/>
        <v>28</v>
      </c>
    </row>
    <row r="9" spans="1:14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  <c r="M9" s="2">
        <f t="shared" si="0"/>
        <v>19</v>
      </c>
    </row>
    <row r="10" spans="1:14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  <c r="M10" s="2">
        <f t="shared" si="0"/>
        <v>32</v>
      </c>
    </row>
    <row r="11" spans="1:14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  <c r="M11" s="2">
        <f t="shared" si="0"/>
        <v>22</v>
      </c>
    </row>
    <row r="12" spans="1:14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  <c r="M12" s="2">
        <f t="shared" si="0"/>
        <v>26</v>
      </c>
    </row>
    <row r="13" spans="1:14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  <c r="M13" s="2">
        <f t="shared" si="0"/>
        <v>22</v>
      </c>
    </row>
    <row r="14" spans="1:14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  <c r="M14" s="2">
        <f t="shared" si="0"/>
        <v>32</v>
      </c>
    </row>
    <row r="15" spans="1:14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  <c r="M15" s="2">
        <f t="shared" si="0"/>
        <v>18</v>
      </c>
    </row>
    <row r="16" spans="1:14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  <c r="M16" s="2">
        <f t="shared" si="0"/>
        <v>34</v>
      </c>
    </row>
    <row r="17" spans="1:13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  <c r="M17" s="2">
        <f t="shared" si="0"/>
        <v>28</v>
      </c>
    </row>
    <row r="18" spans="1:13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  <c r="M18" s="2">
        <f t="shared" si="0"/>
        <v>22</v>
      </c>
    </row>
    <row r="19" spans="1:13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  <c r="M19" s="2">
        <f t="shared" si="0"/>
        <v>28</v>
      </c>
    </row>
    <row r="20" spans="1:13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  <c r="M20" s="2">
        <f t="shared" si="0"/>
        <v>29</v>
      </c>
    </row>
    <row r="21" spans="1:13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  <c r="M21" s="2">
        <f t="shared" si="0"/>
        <v>22</v>
      </c>
    </row>
  </sheetData>
  <phoneticPr fontId="1" type="noConversion"/>
  <pageMargins left="0.7" right="0.7" top="0.75" bottom="0.75" header="0.3" footer="0.3"/>
  <ignoredErrors>
    <ignoredError sqref="M2:M2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75C4-AB98-4256-B16D-FE4B6724D30A}">
  <dimension ref="A1:O21"/>
  <sheetViews>
    <sheetView workbookViewId="0">
      <selection activeCell="M15" sqref="M15"/>
    </sheetView>
  </sheetViews>
  <sheetFormatPr defaultRowHeight="16.2" x14ac:dyDescent="0.3"/>
  <cols>
    <col min="14" max="15" width="8.88671875" style="2"/>
  </cols>
  <sheetData>
    <row r="1" spans="1:15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  <c r="N1" s="2" t="s">
        <v>1</v>
      </c>
      <c r="O1" s="2" t="s">
        <v>38</v>
      </c>
    </row>
    <row r="2" spans="1:15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  <c r="N2" s="2" t="s">
        <v>14</v>
      </c>
      <c r="O2" s="2" t="str">
        <f>VLOOKUP(N2,A:L,3,0)</f>
        <v>B++</v>
      </c>
    </row>
    <row r="3" spans="1:15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  <c r="N3" s="2" t="s">
        <v>21</v>
      </c>
    </row>
    <row r="4" spans="1:15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  <c r="N4" s="2" t="s">
        <v>12</v>
      </c>
    </row>
    <row r="5" spans="1:15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</row>
    <row r="6" spans="1:15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</row>
    <row r="7" spans="1:15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</row>
    <row r="8" spans="1:15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</row>
    <row r="9" spans="1:15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</row>
    <row r="10" spans="1:15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</row>
    <row r="11" spans="1:15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</row>
    <row r="12" spans="1:15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</row>
    <row r="13" spans="1:15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</row>
    <row r="14" spans="1:15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</row>
    <row r="15" spans="1:15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</row>
    <row r="16" spans="1:15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</row>
    <row r="17" spans="1:12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</row>
    <row r="18" spans="1:12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</row>
    <row r="19" spans="1:12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</row>
    <row r="20" spans="1:12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</row>
    <row r="21" spans="1:12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6EAC-01D3-4AC9-AC1D-91F97042BE21}">
  <dimension ref="A1:N21"/>
  <sheetViews>
    <sheetView tabSelected="1" workbookViewId="0">
      <selection activeCell="O18" sqref="O18"/>
    </sheetView>
  </sheetViews>
  <sheetFormatPr defaultRowHeight="16.2" x14ac:dyDescent="0.3"/>
  <cols>
    <col min="13" max="14" width="8.88671875" style="2"/>
  </cols>
  <sheetData>
    <row r="1" spans="1:14" x14ac:dyDescent="0.3">
      <c r="A1" s="2" t="s">
        <v>1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37</v>
      </c>
      <c r="M1" s="2" t="s">
        <v>40</v>
      </c>
      <c r="N1" s="2" t="s">
        <v>0</v>
      </c>
    </row>
    <row r="2" spans="1:14" x14ac:dyDescent="0.3">
      <c r="A2" s="2" t="s">
        <v>5</v>
      </c>
      <c r="B2" s="1" t="s">
        <v>2</v>
      </c>
      <c r="C2" s="1" t="s">
        <v>2</v>
      </c>
      <c r="D2" s="1" t="s">
        <v>30</v>
      </c>
      <c r="E2" s="1" t="s">
        <v>2</v>
      </c>
      <c r="F2" s="1" t="s">
        <v>2</v>
      </c>
      <c r="G2" s="2">
        <v>5</v>
      </c>
      <c r="H2" s="2">
        <v>5</v>
      </c>
      <c r="I2" s="2">
        <v>3</v>
      </c>
      <c r="J2" s="2">
        <v>5</v>
      </c>
      <c r="K2" s="2">
        <v>5</v>
      </c>
      <c r="L2" s="2">
        <v>6</v>
      </c>
      <c r="M2" s="2">
        <f>SUM(G2:K2)</f>
        <v>23</v>
      </c>
      <c r="N2" s="2" t="str" cm="1">
        <f t="array" ref="N2">_xlfn.IFS(M2&gt;=16,"中",M2&lt;16,"槓")</f>
        <v>中</v>
      </c>
    </row>
    <row r="3" spans="1:14" x14ac:dyDescent="0.3">
      <c r="A3" s="2" t="s">
        <v>6</v>
      </c>
      <c r="B3" s="1" t="s">
        <v>31</v>
      </c>
      <c r="C3" s="1" t="s">
        <v>3</v>
      </c>
      <c r="D3" s="1" t="s">
        <v>3</v>
      </c>
      <c r="E3" s="1" t="s">
        <v>31</v>
      </c>
      <c r="F3" s="1" t="s">
        <v>30</v>
      </c>
      <c r="G3" s="2">
        <v>4</v>
      </c>
      <c r="H3" s="2">
        <v>2</v>
      </c>
      <c r="I3" s="2">
        <v>2</v>
      </c>
      <c r="J3" s="2">
        <v>4</v>
      </c>
      <c r="K3" s="2">
        <v>3</v>
      </c>
      <c r="L3" s="2">
        <v>5</v>
      </c>
      <c r="M3" s="2">
        <f t="shared" ref="M3:M21" si="0">SUM(G3:K3)</f>
        <v>15</v>
      </c>
    </row>
    <row r="4" spans="1:14" x14ac:dyDescent="0.3">
      <c r="A4" s="2" t="s">
        <v>7</v>
      </c>
      <c r="B4" s="1" t="s">
        <v>31</v>
      </c>
      <c r="C4" s="1" t="s">
        <v>2</v>
      </c>
      <c r="D4" s="1" t="s">
        <v>30</v>
      </c>
      <c r="E4" s="1" t="s">
        <v>30</v>
      </c>
      <c r="F4" s="1" t="s">
        <v>30</v>
      </c>
      <c r="G4" s="2">
        <v>4</v>
      </c>
      <c r="H4" s="2">
        <v>5</v>
      </c>
      <c r="I4" s="2">
        <v>3</v>
      </c>
      <c r="J4" s="2">
        <v>3</v>
      </c>
      <c r="K4" s="2">
        <v>3</v>
      </c>
      <c r="L4" s="2">
        <v>4</v>
      </c>
      <c r="M4" s="2">
        <f t="shared" si="0"/>
        <v>18</v>
      </c>
    </row>
    <row r="5" spans="1:14" x14ac:dyDescent="0.3">
      <c r="A5" s="2" t="s">
        <v>8</v>
      </c>
      <c r="B5" s="1" t="s">
        <v>32</v>
      </c>
      <c r="C5" s="1" t="s">
        <v>31</v>
      </c>
      <c r="D5" s="1" t="s">
        <v>2</v>
      </c>
      <c r="E5" s="1" t="s">
        <v>32</v>
      </c>
      <c r="F5" s="1" t="s">
        <v>2</v>
      </c>
      <c r="G5" s="2">
        <v>6</v>
      </c>
      <c r="H5" s="2">
        <v>4</v>
      </c>
      <c r="I5" s="2">
        <v>5</v>
      </c>
      <c r="J5" s="2">
        <v>6</v>
      </c>
      <c r="K5" s="2">
        <v>5</v>
      </c>
      <c r="L5" s="2">
        <v>3</v>
      </c>
      <c r="M5" s="2">
        <f t="shared" si="0"/>
        <v>26</v>
      </c>
    </row>
    <row r="6" spans="1:14" x14ac:dyDescent="0.3">
      <c r="A6" s="2" t="s">
        <v>9</v>
      </c>
      <c r="B6" s="1" t="s">
        <v>33</v>
      </c>
      <c r="C6" s="1" t="s">
        <v>31</v>
      </c>
      <c r="D6" s="1" t="s">
        <v>30</v>
      </c>
      <c r="E6" s="1" t="s">
        <v>30</v>
      </c>
      <c r="F6" s="1" t="s">
        <v>31</v>
      </c>
      <c r="G6" s="2">
        <v>7</v>
      </c>
      <c r="H6" s="2">
        <v>4</v>
      </c>
      <c r="I6" s="2">
        <v>3</v>
      </c>
      <c r="J6" s="2">
        <v>3</v>
      </c>
      <c r="K6" s="2">
        <v>4</v>
      </c>
      <c r="L6" s="2">
        <v>2</v>
      </c>
      <c r="M6" s="2">
        <f t="shared" si="0"/>
        <v>21</v>
      </c>
    </row>
    <row r="7" spans="1:14" x14ac:dyDescent="0.3">
      <c r="A7" s="2" t="s">
        <v>10</v>
      </c>
      <c r="B7" s="1" t="s">
        <v>2</v>
      </c>
      <c r="C7" s="1" t="s">
        <v>31</v>
      </c>
      <c r="D7" s="1" t="s">
        <v>4</v>
      </c>
      <c r="E7" s="1" t="s">
        <v>2</v>
      </c>
      <c r="F7" s="1" t="s">
        <v>2</v>
      </c>
      <c r="G7" s="2">
        <v>5</v>
      </c>
      <c r="H7" s="2">
        <v>4</v>
      </c>
      <c r="I7" s="2">
        <v>1</v>
      </c>
      <c r="J7" s="2">
        <v>5</v>
      </c>
      <c r="K7" s="2">
        <v>5</v>
      </c>
      <c r="L7" s="2">
        <v>1</v>
      </c>
      <c r="M7" s="2">
        <f t="shared" si="0"/>
        <v>20</v>
      </c>
    </row>
    <row r="8" spans="1:14" x14ac:dyDescent="0.3">
      <c r="A8" s="2" t="s">
        <v>11</v>
      </c>
      <c r="B8" s="1" t="s">
        <v>32</v>
      </c>
      <c r="C8" s="1" t="s">
        <v>32</v>
      </c>
      <c r="D8" s="1" t="s">
        <v>31</v>
      </c>
      <c r="E8" s="1" t="s">
        <v>2</v>
      </c>
      <c r="F8" s="1" t="s">
        <v>33</v>
      </c>
      <c r="G8" s="2">
        <v>6</v>
      </c>
      <c r="H8" s="2">
        <v>6</v>
      </c>
      <c r="I8" s="2">
        <v>4</v>
      </c>
      <c r="J8" s="2">
        <v>5</v>
      </c>
      <c r="K8" s="2">
        <v>7</v>
      </c>
      <c r="L8" s="2">
        <v>0</v>
      </c>
      <c r="M8" s="2">
        <f t="shared" si="0"/>
        <v>28</v>
      </c>
    </row>
    <row r="9" spans="1:14" x14ac:dyDescent="0.3">
      <c r="A9" s="2" t="s">
        <v>12</v>
      </c>
      <c r="B9" s="1" t="s">
        <v>31</v>
      </c>
      <c r="C9" s="1" t="s">
        <v>31</v>
      </c>
      <c r="D9" s="1" t="s">
        <v>30</v>
      </c>
      <c r="E9" s="1" t="s">
        <v>2</v>
      </c>
      <c r="F9" s="1" t="s">
        <v>30</v>
      </c>
      <c r="G9" s="2">
        <v>4</v>
      </c>
      <c r="H9" s="2">
        <v>4</v>
      </c>
      <c r="I9" s="2">
        <v>3</v>
      </c>
      <c r="J9" s="2">
        <v>5</v>
      </c>
      <c r="K9" s="2">
        <v>3</v>
      </c>
      <c r="L9" s="2">
        <v>6</v>
      </c>
      <c r="M9" s="2">
        <f t="shared" si="0"/>
        <v>19</v>
      </c>
    </row>
    <row r="10" spans="1:14" x14ac:dyDescent="0.3">
      <c r="A10" s="2" t="s">
        <v>13</v>
      </c>
      <c r="B10" s="1" t="s">
        <v>32</v>
      </c>
      <c r="C10" s="1" t="s">
        <v>33</v>
      </c>
      <c r="D10" s="1" t="s">
        <v>32</v>
      </c>
      <c r="E10" s="1" t="s">
        <v>33</v>
      </c>
      <c r="F10" s="1" t="s">
        <v>32</v>
      </c>
      <c r="G10" s="2">
        <v>6</v>
      </c>
      <c r="H10" s="2">
        <v>7</v>
      </c>
      <c r="I10" s="2">
        <v>6</v>
      </c>
      <c r="J10" s="2">
        <v>7</v>
      </c>
      <c r="K10" s="2">
        <v>6</v>
      </c>
      <c r="L10" s="2">
        <v>5</v>
      </c>
      <c r="M10" s="2">
        <f t="shared" si="0"/>
        <v>32</v>
      </c>
    </row>
    <row r="11" spans="1:14" x14ac:dyDescent="0.3">
      <c r="A11" s="2" t="s">
        <v>14</v>
      </c>
      <c r="B11" s="1" t="s">
        <v>31</v>
      </c>
      <c r="C11" s="1" t="s">
        <v>31</v>
      </c>
      <c r="D11" s="1" t="s">
        <v>2</v>
      </c>
      <c r="E11" s="1" t="s">
        <v>31</v>
      </c>
      <c r="F11" s="1" t="s">
        <v>2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  <c r="M11" s="2">
        <f t="shared" si="0"/>
        <v>22</v>
      </c>
    </row>
    <row r="12" spans="1:14" x14ac:dyDescent="0.3">
      <c r="A12" s="2" t="s">
        <v>15</v>
      </c>
      <c r="B12" s="1" t="s">
        <v>32</v>
      </c>
      <c r="C12" s="1" t="s">
        <v>2</v>
      </c>
      <c r="D12" s="1" t="s">
        <v>2</v>
      </c>
      <c r="E12" s="1" t="s">
        <v>31</v>
      </c>
      <c r="F12" s="1" t="s">
        <v>32</v>
      </c>
      <c r="G12" s="2">
        <v>6</v>
      </c>
      <c r="H12" s="2">
        <v>5</v>
      </c>
      <c r="I12" s="2">
        <v>5</v>
      </c>
      <c r="J12" s="2">
        <v>4</v>
      </c>
      <c r="K12" s="2">
        <v>6</v>
      </c>
      <c r="L12" s="2">
        <v>3</v>
      </c>
      <c r="M12" s="2">
        <f t="shared" si="0"/>
        <v>26</v>
      </c>
    </row>
    <row r="13" spans="1:14" x14ac:dyDescent="0.3">
      <c r="A13" s="2" t="s">
        <v>16</v>
      </c>
      <c r="B13" s="1" t="s">
        <v>2</v>
      </c>
      <c r="C13" s="1" t="s">
        <v>31</v>
      </c>
      <c r="D13" s="1" t="s">
        <v>31</v>
      </c>
      <c r="E13" s="1" t="s">
        <v>31</v>
      </c>
      <c r="F13" s="1" t="s">
        <v>2</v>
      </c>
      <c r="G13" s="2">
        <v>5</v>
      </c>
      <c r="H13" s="2">
        <v>4</v>
      </c>
      <c r="I13" s="2">
        <v>4</v>
      </c>
      <c r="J13" s="2">
        <v>4</v>
      </c>
      <c r="K13" s="2">
        <v>5</v>
      </c>
      <c r="L13" s="2">
        <v>2</v>
      </c>
      <c r="M13" s="2">
        <f t="shared" si="0"/>
        <v>22</v>
      </c>
    </row>
    <row r="14" spans="1:14" x14ac:dyDescent="0.3">
      <c r="A14" s="2" t="s">
        <v>17</v>
      </c>
      <c r="B14" s="1" t="s">
        <v>33</v>
      </c>
      <c r="C14" s="1" t="s">
        <v>32</v>
      </c>
      <c r="D14" s="1" t="s">
        <v>32</v>
      </c>
      <c r="E14" s="1" t="s">
        <v>32</v>
      </c>
      <c r="F14" s="1" t="s">
        <v>33</v>
      </c>
      <c r="G14" s="2">
        <v>7</v>
      </c>
      <c r="H14" s="2">
        <v>6</v>
      </c>
      <c r="I14" s="2">
        <v>6</v>
      </c>
      <c r="J14" s="2">
        <v>6</v>
      </c>
      <c r="K14" s="2">
        <v>7</v>
      </c>
      <c r="L14" s="2">
        <v>1</v>
      </c>
      <c r="M14" s="2">
        <f t="shared" si="0"/>
        <v>32</v>
      </c>
    </row>
    <row r="15" spans="1:14" x14ac:dyDescent="0.3">
      <c r="A15" s="2" t="s">
        <v>18</v>
      </c>
      <c r="B15" s="1" t="s">
        <v>32</v>
      </c>
      <c r="C15" s="1" t="s">
        <v>30</v>
      </c>
      <c r="D15" s="1" t="s">
        <v>3</v>
      </c>
      <c r="E15" s="1" t="s">
        <v>31</v>
      </c>
      <c r="F15" s="1" t="s">
        <v>30</v>
      </c>
      <c r="G15" s="2">
        <v>6</v>
      </c>
      <c r="H15" s="2">
        <v>3</v>
      </c>
      <c r="I15" s="2">
        <v>2</v>
      </c>
      <c r="J15" s="2">
        <v>4</v>
      </c>
      <c r="K15" s="2">
        <v>3</v>
      </c>
      <c r="L15" s="2">
        <v>0</v>
      </c>
      <c r="M15" s="2">
        <f t="shared" si="0"/>
        <v>18</v>
      </c>
    </row>
    <row r="16" spans="1:14" x14ac:dyDescent="0.3">
      <c r="A16" s="2" t="s">
        <v>19</v>
      </c>
      <c r="B16" s="1" t="s">
        <v>32</v>
      </c>
      <c r="C16" s="1" t="s">
        <v>33</v>
      </c>
      <c r="D16" s="1" t="s">
        <v>33</v>
      </c>
      <c r="E16" s="1" t="s">
        <v>33</v>
      </c>
      <c r="F16" s="1" t="s">
        <v>33</v>
      </c>
      <c r="G16" s="2">
        <v>6</v>
      </c>
      <c r="H16" s="2">
        <v>7</v>
      </c>
      <c r="I16" s="2">
        <v>7</v>
      </c>
      <c r="J16" s="2">
        <v>7</v>
      </c>
      <c r="K16" s="2">
        <v>7</v>
      </c>
      <c r="L16" s="2">
        <v>6</v>
      </c>
      <c r="M16" s="2">
        <f t="shared" si="0"/>
        <v>34</v>
      </c>
    </row>
    <row r="17" spans="1:13" x14ac:dyDescent="0.3">
      <c r="A17" s="2" t="s">
        <v>20</v>
      </c>
      <c r="B17" s="1" t="s">
        <v>32</v>
      </c>
      <c r="C17" s="1" t="s">
        <v>2</v>
      </c>
      <c r="D17" s="1" t="s">
        <v>32</v>
      </c>
      <c r="E17" s="1" t="s">
        <v>31</v>
      </c>
      <c r="F17" s="1" t="s">
        <v>33</v>
      </c>
      <c r="G17" s="2">
        <v>6</v>
      </c>
      <c r="H17" s="2">
        <v>5</v>
      </c>
      <c r="I17" s="2">
        <v>6</v>
      </c>
      <c r="J17" s="2">
        <v>4</v>
      </c>
      <c r="K17" s="2">
        <v>7</v>
      </c>
      <c r="L17" s="2">
        <v>5</v>
      </c>
      <c r="M17" s="2">
        <f t="shared" si="0"/>
        <v>28</v>
      </c>
    </row>
    <row r="18" spans="1:13" x14ac:dyDescent="0.3">
      <c r="A18" s="2" t="s">
        <v>21</v>
      </c>
      <c r="B18" s="1" t="s">
        <v>32</v>
      </c>
      <c r="C18" s="1" t="s">
        <v>30</v>
      </c>
      <c r="D18" s="1" t="s">
        <v>2</v>
      </c>
      <c r="E18" s="1" t="s">
        <v>2</v>
      </c>
      <c r="F18" s="1" t="s">
        <v>30</v>
      </c>
      <c r="G18" s="2">
        <v>6</v>
      </c>
      <c r="H18" s="2">
        <v>3</v>
      </c>
      <c r="I18" s="2">
        <v>5</v>
      </c>
      <c r="J18" s="2">
        <v>5</v>
      </c>
      <c r="K18" s="2">
        <v>3</v>
      </c>
      <c r="L18" s="2">
        <v>4</v>
      </c>
      <c r="M18" s="2">
        <f t="shared" si="0"/>
        <v>22</v>
      </c>
    </row>
    <row r="19" spans="1:13" x14ac:dyDescent="0.3">
      <c r="A19" s="2" t="s">
        <v>22</v>
      </c>
      <c r="B19" s="1" t="s">
        <v>33</v>
      </c>
      <c r="C19" s="1" t="s">
        <v>33</v>
      </c>
      <c r="D19" s="1" t="s">
        <v>32</v>
      </c>
      <c r="E19" s="1" t="s">
        <v>31</v>
      </c>
      <c r="F19" s="1" t="s">
        <v>31</v>
      </c>
      <c r="G19" s="2">
        <v>7</v>
      </c>
      <c r="H19" s="2">
        <v>7</v>
      </c>
      <c r="I19" s="2">
        <v>6</v>
      </c>
      <c r="J19" s="2">
        <v>4</v>
      </c>
      <c r="K19" s="2">
        <v>4</v>
      </c>
      <c r="L19" s="2">
        <v>3</v>
      </c>
      <c r="M19" s="2">
        <f t="shared" si="0"/>
        <v>28</v>
      </c>
    </row>
    <row r="20" spans="1:13" x14ac:dyDescent="0.3">
      <c r="A20" s="2" t="s">
        <v>23</v>
      </c>
      <c r="B20" s="1" t="s">
        <v>33</v>
      </c>
      <c r="C20" s="1" t="s">
        <v>2</v>
      </c>
      <c r="D20" s="1" t="s">
        <v>32</v>
      </c>
      <c r="E20" s="1" t="s">
        <v>32</v>
      </c>
      <c r="F20" s="1" t="s">
        <v>2</v>
      </c>
      <c r="G20" s="2">
        <v>7</v>
      </c>
      <c r="H20" s="2">
        <v>5</v>
      </c>
      <c r="I20" s="2">
        <v>6</v>
      </c>
      <c r="J20" s="2">
        <v>6</v>
      </c>
      <c r="K20" s="2">
        <v>5</v>
      </c>
      <c r="L20" s="2">
        <v>2</v>
      </c>
      <c r="M20" s="2">
        <f t="shared" si="0"/>
        <v>29</v>
      </c>
    </row>
    <row r="21" spans="1:13" x14ac:dyDescent="0.3">
      <c r="A21" s="2" t="s">
        <v>24</v>
      </c>
      <c r="B21" s="1" t="s">
        <v>31</v>
      </c>
      <c r="C21" s="1" t="s">
        <v>2</v>
      </c>
      <c r="D21" s="1" t="s">
        <v>31</v>
      </c>
      <c r="E21" s="1" t="s">
        <v>31</v>
      </c>
      <c r="F21" s="1" t="s">
        <v>2</v>
      </c>
      <c r="G21" s="2">
        <v>4</v>
      </c>
      <c r="H21" s="2">
        <v>5</v>
      </c>
      <c r="I21" s="2">
        <v>4</v>
      </c>
      <c r="J21" s="2">
        <v>4</v>
      </c>
      <c r="K21" s="2">
        <v>5</v>
      </c>
      <c r="L21" s="2">
        <v>1</v>
      </c>
      <c r="M21" s="2">
        <f t="shared" si="0"/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加總</vt:lpstr>
      <vt:lpstr>平均</vt:lpstr>
      <vt:lpstr>平均(排除0)</vt:lpstr>
      <vt:lpstr>標準差</vt:lpstr>
      <vt:lpstr>排序</vt:lpstr>
      <vt:lpstr>計數</vt:lpstr>
      <vt:lpstr>排名</vt:lpstr>
      <vt:lpstr>參照</vt:lpstr>
      <vt:lpstr>顯示</vt:lpstr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pachi</dc:creator>
  <cp:lastModifiedBy>pachi</cp:lastModifiedBy>
  <dcterms:created xsi:type="dcterms:W3CDTF">2023-06-14T08:24:54Z</dcterms:created>
  <dcterms:modified xsi:type="dcterms:W3CDTF">2023-06-15T00:43:53Z</dcterms:modified>
</cp:coreProperties>
</file>